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5\"/>
    </mc:Choice>
  </mc:AlternateContent>
  <bookViews>
    <workbookView xWindow="0" yWindow="15" windowWidth="15225" windowHeight="9090" tabRatio="905"/>
  </bookViews>
  <sheets>
    <sheet name="pohvěk" sheetId="8" r:id="rId1"/>
  </sheets>
  <calcPr calcId="162913"/>
</workbook>
</file>

<file path=xl/calcChain.xml><?xml version="1.0" encoding="utf-8"?>
<calcChain xmlns="http://schemas.openxmlformats.org/spreadsheetml/2006/main">
  <c r="H16" i="8" l="1"/>
  <c r="K16" i="8" s="1"/>
  <c r="G16" i="8"/>
  <c r="J16" i="8" s="1"/>
  <c r="F16" i="8"/>
  <c r="I16" i="8" s="1"/>
  <c r="E16" i="8"/>
  <c r="D16" i="8"/>
  <c r="C16" i="8"/>
  <c r="H15" i="8"/>
  <c r="K15" i="8" s="1"/>
  <c r="G15" i="8"/>
  <c r="J15" i="8" s="1"/>
  <c r="F15" i="8"/>
  <c r="I15" i="8" s="1"/>
  <c r="E15" i="8"/>
  <c r="D15" i="8"/>
  <c r="C15" i="8"/>
  <c r="K14" i="8"/>
  <c r="J14" i="8"/>
  <c r="H14" i="8"/>
  <c r="G14" i="8"/>
  <c r="F14" i="8"/>
  <c r="I14" i="8" s="1"/>
  <c r="E14" i="8"/>
  <c r="D14" i="8"/>
  <c r="C14" i="8"/>
  <c r="H13" i="8"/>
  <c r="K13" i="8" s="1"/>
  <c r="G13" i="8"/>
  <c r="J13" i="8" s="1"/>
  <c r="F13" i="8"/>
  <c r="I13" i="8" s="1"/>
  <c r="E13" i="8"/>
  <c r="D13" i="8"/>
  <c r="C13" i="8"/>
  <c r="K12" i="8"/>
  <c r="J12" i="8"/>
  <c r="I12" i="8"/>
  <c r="K11" i="8"/>
  <c r="J11" i="8"/>
  <c r="I11" i="8"/>
  <c r="K10" i="8"/>
  <c r="J10" i="8"/>
  <c r="I10" i="8"/>
  <c r="K9" i="8"/>
  <c r="J9" i="8"/>
  <c r="I9" i="8"/>
  <c r="K8" i="8"/>
  <c r="J8" i="8"/>
  <c r="I8" i="8"/>
  <c r="K7" i="8"/>
  <c r="J7" i="8"/>
  <c r="I7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<sst xmlns="http://schemas.openxmlformats.org/spreadsheetml/2006/main" count="29" uniqueCount="21">
  <si>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</si>
  <si>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</si>
  <si>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</si>
  <si>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</si>
  <si>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</si>
  <si>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</si>
  <si>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</si>
  <si>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</si>
  <si>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</si>
  <si>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</si>
  <si>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</si>
  <si>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</si>
  <si>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</si>
  <si>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</si>
  <si>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</si>
  <si>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</si>
  <si>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</si>
  <si>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</si>
  <si>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</si>
  <si>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</si>
  <si>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 v 1. - 3. čtvrtletí 2025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</si>
</sst>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2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sz val="14"/>
      <name val="Tahoma"/>
      <family val="2"/>
      <charset val="238"/>
    </font>
    <font>
      <sz val="8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sz val="10"/>
      <color indexed="10"/>
      <name val="Tahoma"/>
      <family val="2"/>
      <charset val="238"/>
    </font>
    <font>
      <sz val="8"/>
      <color indexed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1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</cellStyleXfs>
  <cellXfs count="65">
    <xf numFmtId="0" fontId="0" fillId="0" borderId="0" xfId="0"/>
    <xf numFmtId="3" fontId="14" fillId="4" borderId="5" xfId="0" applyNumberFormat="1" applyFont="1" applyFill="1" applyBorder="1" applyAlignment="1">
      <alignment horizontal="right" vertical="center" wrapText="1"/>
    </xf>
    <xf numFmtId="3" fontId="14" fillId="4" borderId="6" xfId="0" applyNumberFormat="1" applyFont="1" applyFill="1" applyBorder="1" applyAlignment="1">
      <alignment horizontal="right" vertical="center" wrapText="1"/>
    </xf>
    <xf numFmtId="4" fontId="14" fillId="4" borderId="5" xfId="0" applyNumberFormat="1" applyFont="1" applyFill="1" applyBorder="1" applyAlignment="1">
      <alignment horizontal="right" vertical="center" wrapText="1"/>
    </xf>
    <xf numFmtId="4" fontId="14" fillId="4" borderId="6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right" vertical="center" wrapText="1"/>
    </xf>
    <xf numFmtId="4" fontId="14" fillId="4" borderId="17" xfId="0" applyNumberFormat="1" applyFont="1" applyFill="1" applyBorder="1" applyAlignment="1">
      <alignment horizontal="right" vertical="center" wrapText="1"/>
    </xf>
    <xf numFmtId="3" fontId="15" fillId="0" borderId="0" xfId="8" applyFont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49" fontId="12" fillId="3" borderId="13" xfId="0" applyNumberFormat="1" applyFont="1" applyFill="1" applyBorder="1" applyAlignment="1">
      <alignment horizontal="center" vertical="center" wrapText="1"/>
    </xf>
    <xf numFmtId="3" fontId="16" fillId="0" borderId="0" xfId="8" applyFont="1">
      <alignment vertical="center"/>
    </xf>
    <xf numFmtId="3" fontId="16" fillId="0" borderId="0" xfId="8" applyFont="1" applyAlignment="1">
      <alignment vertical="center"/>
    </xf>
    <xf numFmtId="3" fontId="17" fillId="0" borderId="0" xfId="8" applyFont="1" applyAlignment="1">
      <alignment vertical="center" wrapText="1"/>
    </xf>
    <xf numFmtId="3" fontId="18" fillId="0" borderId="13" xfId="8" applyFont="1" applyBorder="1" applyAlignment="1">
      <alignment horizontal="center" vertical="center" wrapText="1"/>
    </xf>
    <xf numFmtId="3" fontId="18" fillId="0" borderId="7" xfId="8" applyFont="1" applyBorder="1" applyAlignment="1">
      <alignment horizontal="center" vertical="center" wrapText="1"/>
    </xf>
    <xf numFmtId="3" fontId="17" fillId="2" borderId="13" xfId="8" applyNumberFormat="1" applyFont="1" applyFill="1" applyBorder="1" applyAlignment="1">
      <alignment horizontal="right" vertical="center" wrapText="1"/>
    </xf>
    <xf numFmtId="3" fontId="19" fillId="2" borderId="1" xfId="8" applyNumberFormat="1" applyFont="1" applyFill="1" applyBorder="1" applyAlignment="1">
      <alignment horizontal="right" vertical="center" wrapText="1"/>
    </xf>
    <xf numFmtId="3" fontId="19" fillId="2" borderId="7" xfId="8" applyNumberFormat="1" applyFont="1" applyFill="1" applyBorder="1" applyAlignment="1">
      <alignment horizontal="right" vertical="center" wrapText="1"/>
    </xf>
    <xf numFmtId="4" fontId="17" fillId="2" borderId="13" xfId="8" applyNumberFormat="1" applyFont="1" applyFill="1" applyBorder="1" applyAlignment="1">
      <alignment horizontal="right" vertical="center" wrapText="1"/>
    </xf>
    <xf numFmtId="4" fontId="19" fillId="2" borderId="1" xfId="9" applyNumberFormat="1" applyFont="1" applyFill="1" applyBorder="1" applyAlignment="1">
      <alignment horizontal="right" vertical="center" wrapText="1"/>
    </xf>
    <xf numFmtId="4" fontId="19" fillId="2" borderId="7" xfId="8" applyNumberFormat="1" applyFont="1" applyFill="1" applyBorder="1" applyAlignment="1">
      <alignment horizontal="right" vertical="center" wrapText="1"/>
    </xf>
    <xf numFmtId="3" fontId="18" fillId="0" borderId="16" xfId="8" applyFont="1" applyBorder="1" applyAlignment="1">
      <alignment horizontal="center" vertical="center" textRotation="90" wrapText="1"/>
    </xf>
    <xf numFmtId="3" fontId="18" fillId="0" borderId="19" xfId="8" applyFont="1" applyBorder="1" applyAlignment="1">
      <alignment horizontal="center" vertical="center" wrapText="1"/>
    </xf>
    <xf numFmtId="3" fontId="17" fillId="0" borderId="8" xfId="8" applyFont="1" applyBorder="1" applyAlignment="1">
      <alignment horizontal="right" vertical="center" wrapText="1"/>
    </xf>
    <xf numFmtId="3" fontId="19" fillId="0" borderId="18" xfId="8" applyFont="1" applyBorder="1" applyAlignment="1">
      <alignment horizontal="right" vertical="center" wrapText="1"/>
    </xf>
    <xf numFmtId="3" fontId="19" fillId="0" borderId="19" xfId="8" applyFont="1" applyBorder="1" applyAlignment="1">
      <alignment horizontal="right" vertical="center" wrapText="1"/>
    </xf>
    <xf numFmtId="3" fontId="19" fillId="0" borderId="9" xfId="8" applyFont="1" applyBorder="1" applyAlignment="1">
      <alignment horizontal="right" vertical="center" wrapText="1"/>
    </xf>
    <xf numFmtId="3" fontId="19" fillId="0" borderId="10" xfId="8" applyFont="1" applyBorder="1" applyAlignment="1">
      <alignment horizontal="right" vertical="center" wrapText="1"/>
    </xf>
    <xf numFmtId="4" fontId="17" fillId="0" borderId="18" xfId="8" applyNumberFormat="1" applyFont="1" applyBorder="1" applyAlignment="1">
      <alignment horizontal="right" vertical="center" wrapText="1"/>
    </xf>
    <xf numFmtId="4" fontId="19" fillId="0" borderId="9" xfId="9" applyNumberFormat="1" applyFont="1" applyBorder="1" applyAlignment="1">
      <alignment horizontal="right" vertical="center" wrapText="1"/>
    </xf>
    <xf numFmtId="4" fontId="19" fillId="0" borderId="10" xfId="8" applyNumberFormat="1" applyFont="1" applyBorder="1" applyAlignment="1">
      <alignment horizontal="right" vertical="center" wrapText="1"/>
    </xf>
    <xf numFmtId="3" fontId="18" fillId="0" borderId="15" xfId="8" applyFont="1" applyBorder="1" applyAlignment="1">
      <alignment horizontal="center" vertical="center" textRotation="90" wrapText="1"/>
    </xf>
    <xf numFmtId="3" fontId="18" fillId="0" borderId="20" xfId="8" applyFont="1" applyBorder="1" applyAlignment="1">
      <alignment horizontal="center" vertical="center" wrapText="1"/>
    </xf>
    <xf numFmtId="3" fontId="17" fillId="0" borderId="13" xfId="8" applyFont="1" applyBorder="1" applyAlignment="1">
      <alignment horizontal="right" vertical="center" wrapText="1"/>
    </xf>
    <xf numFmtId="3" fontId="19" fillId="0" borderId="12" xfId="8" applyFont="1" applyBorder="1" applyAlignment="1">
      <alignment horizontal="right" vertical="center" wrapText="1"/>
    </xf>
    <xf numFmtId="3" fontId="19" fillId="0" borderId="20" xfId="8" applyFont="1" applyBorder="1" applyAlignment="1">
      <alignment horizontal="right" vertical="center" wrapText="1"/>
    </xf>
    <xf numFmtId="3" fontId="19" fillId="0" borderId="1" xfId="8" applyFont="1" applyBorder="1" applyAlignment="1">
      <alignment horizontal="right" vertical="center" wrapText="1"/>
    </xf>
    <xf numFmtId="3" fontId="19" fillId="0" borderId="7" xfId="8" applyFont="1" applyBorder="1" applyAlignment="1">
      <alignment horizontal="right" vertical="center" wrapText="1"/>
    </xf>
    <xf numFmtId="4" fontId="17" fillId="0" borderId="12" xfId="8" applyNumberFormat="1" applyFont="1" applyBorder="1" applyAlignment="1">
      <alignment horizontal="right" vertical="center" wrapText="1"/>
    </xf>
    <xf numFmtId="4" fontId="19" fillId="0" borderId="1" xfId="9" applyNumberFormat="1" applyFont="1" applyBorder="1" applyAlignment="1">
      <alignment horizontal="right" vertical="center" wrapText="1"/>
    </xf>
    <xf numFmtId="4" fontId="19" fillId="0" borderId="7" xfId="8" applyNumberFormat="1" applyFont="1" applyBorder="1" applyAlignment="1">
      <alignment horizontal="right" vertical="center" wrapText="1"/>
    </xf>
    <xf numFmtId="3" fontId="18" fillId="0" borderId="14" xfId="8" applyFont="1" applyBorder="1" applyAlignment="1">
      <alignment horizontal="center" vertical="center" textRotation="90" wrapText="1"/>
    </xf>
    <xf numFmtId="3" fontId="18" fillId="0" borderId="21" xfId="8" applyFont="1" applyBorder="1" applyAlignment="1">
      <alignment horizontal="center" vertical="center" wrapText="1"/>
    </xf>
    <xf numFmtId="3" fontId="17" fillId="0" borderId="5" xfId="8" applyFont="1" applyBorder="1" applyAlignment="1">
      <alignment horizontal="right" vertical="center" wrapText="1"/>
    </xf>
    <xf numFmtId="3" fontId="19" fillId="0" borderId="11" xfId="8" applyFont="1" applyBorder="1" applyAlignment="1">
      <alignment horizontal="right" vertical="center" wrapText="1"/>
    </xf>
    <xf numFmtId="3" fontId="19" fillId="0" borderId="21" xfId="8" applyFont="1" applyBorder="1" applyAlignment="1">
      <alignment horizontal="right" vertical="center" wrapText="1"/>
    </xf>
    <xf numFmtId="3" fontId="19" fillId="0" borderId="17" xfId="8" applyFont="1" applyBorder="1" applyAlignment="1">
      <alignment horizontal="right" vertical="center" wrapText="1"/>
    </xf>
    <xf numFmtId="3" fontId="19" fillId="0" borderId="6" xfId="8" applyFont="1" applyBorder="1" applyAlignment="1">
      <alignment horizontal="right" vertical="center" wrapText="1"/>
    </xf>
    <xf numFmtId="4" fontId="17" fillId="0" borderId="11" xfId="8" applyNumberFormat="1" applyFont="1" applyBorder="1" applyAlignment="1">
      <alignment horizontal="right" vertical="center" wrapText="1"/>
    </xf>
    <xf numFmtId="4" fontId="19" fillId="0" borderId="17" xfId="9" applyNumberFormat="1" applyFont="1" applyBorder="1" applyAlignment="1">
      <alignment horizontal="right" vertical="center" wrapText="1"/>
    </xf>
    <xf numFmtId="4" fontId="19" fillId="0" borderId="6" xfId="8" applyNumberFormat="1" applyFont="1" applyBorder="1" applyAlignment="1">
      <alignment horizontal="right" vertical="center" wrapText="1"/>
    </xf>
    <xf numFmtId="3" fontId="19" fillId="0" borderId="0" xfId="8" applyFont="1" applyBorder="1" applyAlignment="1">
      <alignment horizontal="right" vertical="center" wrapText="1" indent="1"/>
    </xf>
    <xf numFmtId="3" fontId="17" fillId="0" borderId="0" xfId="8" applyFont="1" applyBorder="1" applyAlignment="1">
      <alignment vertical="center" wrapText="1"/>
    </xf>
    <xf numFmtId="3" fontId="20" fillId="0" borderId="0" xfId="8" applyFont="1" applyAlignment="1">
      <alignment vertical="center" wrapText="1"/>
    </xf>
    <xf numFmtId="3" fontId="21" fillId="0" borderId="0" xfId="8" applyFont="1">
      <alignment vertical="center"/>
    </xf>
  </cellXfs>
  <cellStyles count="15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80" zoomScaleNormal="80" workbookViewId="0">
      <selection activeCell="C4" sqref="C4:E4"/>
    </sheetView>
  </sheetViews>
  <sheetFormatPr defaultColWidth="8" defaultRowHeight="12.75" x14ac:dyDescent="0.2"/>
  <cols>
    <col min="1" max="1" width="4.7109375" style="21" customWidth="1"/>
    <col min="2" max="2" width="14.7109375" style="22" customWidth="1"/>
    <col min="3" max="5" width="12.7109375" style="22" customWidth="1"/>
    <col min="6" max="8" width="14.7109375" style="22" customWidth="1"/>
    <col min="9" max="11" width="12.7109375" style="22" customWidth="1"/>
    <col min="12" max="12" width="9.5703125" style="20" customWidth="1"/>
    <col min="13" max="13" width="12.7109375" style="20" customWidth="1"/>
    <col min="14" max="14" width="12" style="20" customWidth="1"/>
    <col min="15" max="16384" width="8" style="20"/>
  </cols>
  <sheetData>
    <row r="1" spans="1:11" ht="20.100000000000001" customHeight="1" x14ac:dyDescent="0.2">
      <c r="A1" s="9" t="s">
        <v>17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0.100000000000001" customHeight="1" x14ac:dyDescent="0.2">
      <c r="A2" s="9" t="s">
        <v>20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20.100000000000001" customHeight="1" thickBot="1" x14ac:dyDescent="0.25"/>
    <row r="4" spans="1:11" ht="30" customHeight="1" x14ac:dyDescent="0.2">
      <c r="A4" s="12" t="s">
        <v>3</v>
      </c>
      <c r="B4" s="13"/>
      <c r="C4" s="12" t="s">
        <v>18</v>
      </c>
      <c r="D4" s="16"/>
      <c r="E4" s="13"/>
      <c r="F4" s="12" t="s">
        <v>1</v>
      </c>
      <c r="G4" s="16"/>
      <c r="H4" s="13"/>
      <c r="I4" s="12" t="s">
        <v>19</v>
      </c>
      <c r="J4" s="16"/>
      <c r="K4" s="13"/>
    </row>
    <row r="5" spans="1:11" ht="20.100000000000001" customHeight="1" x14ac:dyDescent="0.2">
      <c r="A5" s="14"/>
      <c r="B5" s="15"/>
      <c r="C5" s="19" t="s">
        <v>0</v>
      </c>
      <c r="D5" s="17" t="s">
        <v>2</v>
      </c>
      <c r="E5" s="18"/>
      <c r="F5" s="19" t="s">
        <v>0</v>
      </c>
      <c r="G5" s="17" t="s">
        <v>2</v>
      </c>
      <c r="H5" s="18"/>
      <c r="I5" s="19" t="s">
        <v>4</v>
      </c>
      <c r="J5" s="17" t="s">
        <v>2</v>
      </c>
      <c r="K5" s="18"/>
    </row>
    <row r="6" spans="1:11" ht="20.100000000000001" customHeight="1" x14ac:dyDescent="0.2">
      <c r="A6" s="14"/>
      <c r="B6" s="15"/>
      <c r="C6" s="19"/>
      <c r="D6" s="5" t="s">
        <v>14</v>
      </c>
      <c r="E6" s="6" t="s">
        <v>15</v>
      </c>
      <c r="F6" s="19"/>
      <c r="G6" s="5" t="s">
        <v>14</v>
      </c>
      <c r="H6" s="6" t="s">
        <v>15</v>
      </c>
      <c r="I6" s="19"/>
      <c r="J6" s="5" t="s">
        <v>14</v>
      </c>
      <c r="K6" s="6" t="s">
        <v>15</v>
      </c>
    </row>
    <row r="7" spans="1:11" ht="20.100000000000001" customHeight="1" x14ac:dyDescent="0.2">
      <c r="A7" s="23" t="s">
        <v>5</v>
      </c>
      <c r="B7" s="24"/>
      <c r="C7" s="25">
        <v>21265</v>
      </c>
      <c r="D7" s="26">
        <v>12366</v>
      </c>
      <c r="E7" s="27">
        <v>8899</v>
      </c>
      <c r="F7" s="25">
        <v>300641</v>
      </c>
      <c r="G7" s="26">
        <v>161956</v>
      </c>
      <c r="H7" s="27">
        <v>138685</v>
      </c>
      <c r="I7" s="28">
        <f>F7/C7</f>
        <v>14.137832118504585</v>
      </c>
      <c r="J7" s="29">
        <f>G7/D7</f>
        <v>13.096878537926573</v>
      </c>
      <c r="K7" s="30">
        <f>H7/E7</f>
        <v>15.584335318575121</v>
      </c>
    </row>
    <row r="8" spans="1:11" ht="20.100000000000001" customHeight="1" x14ac:dyDescent="0.2">
      <c r="A8" s="23" t="s">
        <v>9</v>
      </c>
      <c r="B8" s="24"/>
      <c r="C8" s="25">
        <v>336961</v>
      </c>
      <c r="D8" s="26">
        <v>170284</v>
      </c>
      <c r="E8" s="27">
        <v>166677</v>
      </c>
      <c r="F8" s="25">
        <v>6231069</v>
      </c>
      <c r="G8" s="26">
        <v>2793591</v>
      </c>
      <c r="H8" s="27">
        <v>3437478</v>
      </c>
      <c r="I8" s="28">
        <f t="shared" ref="I8:K16" si="0">F8/C8</f>
        <v>18.491959010093158</v>
      </c>
      <c r="J8" s="29">
        <f t="shared" si="0"/>
        <v>16.405481431021119</v>
      </c>
      <c r="K8" s="30">
        <f t="shared" si="0"/>
        <v>20.623589337461077</v>
      </c>
    </row>
    <row r="9" spans="1:11" ht="20.100000000000001" customHeight="1" x14ac:dyDescent="0.2">
      <c r="A9" s="23" t="s">
        <v>10</v>
      </c>
      <c r="B9" s="24"/>
      <c r="C9" s="25">
        <v>391013</v>
      </c>
      <c r="D9" s="26">
        <v>194557</v>
      </c>
      <c r="E9" s="27">
        <v>196456</v>
      </c>
      <c r="F9" s="25">
        <v>9510796</v>
      </c>
      <c r="G9" s="26">
        <v>4330253</v>
      </c>
      <c r="H9" s="27">
        <v>5180543</v>
      </c>
      <c r="I9" s="28">
        <f t="shared" si="0"/>
        <v>24.323477736034352</v>
      </c>
      <c r="J9" s="29">
        <f t="shared" si="0"/>
        <v>22.25698895439383</v>
      </c>
      <c r="K9" s="30">
        <f t="shared" si="0"/>
        <v>26.369991244858898</v>
      </c>
    </row>
    <row r="10" spans="1:11" ht="20.100000000000001" customHeight="1" x14ac:dyDescent="0.2">
      <c r="A10" s="23" t="s">
        <v>11</v>
      </c>
      <c r="B10" s="24"/>
      <c r="C10" s="25">
        <v>439207</v>
      </c>
      <c r="D10" s="26">
        <v>182020</v>
      </c>
      <c r="E10" s="27">
        <v>257187</v>
      </c>
      <c r="F10" s="25">
        <v>13898729</v>
      </c>
      <c r="G10" s="26">
        <v>5990483</v>
      </c>
      <c r="H10" s="27">
        <v>7908246</v>
      </c>
      <c r="I10" s="28">
        <f t="shared" si="0"/>
        <v>31.645053471369991</v>
      </c>
      <c r="J10" s="29">
        <f t="shared" si="0"/>
        <v>32.911125151082295</v>
      </c>
      <c r="K10" s="30">
        <f t="shared" si="0"/>
        <v>30.749011419706285</v>
      </c>
    </row>
    <row r="11" spans="1:11" ht="20.100000000000001" customHeight="1" x14ac:dyDescent="0.2">
      <c r="A11" s="23" t="s">
        <v>12</v>
      </c>
      <c r="B11" s="24"/>
      <c r="C11" s="25">
        <v>445214</v>
      </c>
      <c r="D11" s="26">
        <v>172883</v>
      </c>
      <c r="E11" s="27">
        <v>272331</v>
      </c>
      <c r="F11" s="25">
        <v>19347529</v>
      </c>
      <c r="G11" s="26">
        <v>8301436</v>
      </c>
      <c r="H11" s="27">
        <v>11046093</v>
      </c>
      <c r="I11" s="28">
        <f t="shared" si="0"/>
        <v>43.456694982637565</v>
      </c>
      <c r="J11" s="29">
        <f t="shared" si="0"/>
        <v>48.017653557608327</v>
      </c>
      <c r="K11" s="30">
        <f t="shared" si="0"/>
        <v>40.561276534805074</v>
      </c>
    </row>
    <row r="12" spans="1:11" ht="20.100000000000001" customHeight="1" x14ac:dyDescent="0.2">
      <c r="A12" s="23" t="s">
        <v>6</v>
      </c>
      <c r="B12" s="24"/>
      <c r="C12" s="25">
        <v>170523</v>
      </c>
      <c r="D12" s="26">
        <v>80989</v>
      </c>
      <c r="E12" s="27">
        <v>89534</v>
      </c>
      <c r="F12" s="25">
        <v>9464397</v>
      </c>
      <c r="G12" s="26">
        <v>5065425</v>
      </c>
      <c r="H12" s="27">
        <v>4398972</v>
      </c>
      <c r="I12" s="28">
        <f t="shared" si="0"/>
        <v>55.502172727432665</v>
      </c>
      <c r="J12" s="29">
        <f t="shared" si="0"/>
        <v>62.544604822877183</v>
      </c>
      <c r="K12" s="30">
        <f t="shared" si="0"/>
        <v>49.1318605222597</v>
      </c>
    </row>
    <row r="13" spans="1:11" ht="30" customHeight="1" thickBot="1" x14ac:dyDescent="0.25">
      <c r="A13" s="10" t="s">
        <v>16</v>
      </c>
      <c r="B13" s="11"/>
      <c r="C13" s="1">
        <f t="shared" ref="C13:H13" si="1">SUM(C7:C12)</f>
        <v>1804183</v>
      </c>
      <c r="D13" s="7">
        <f t="shared" si="1"/>
        <v>813099</v>
      </c>
      <c r="E13" s="2">
        <f t="shared" si="1"/>
        <v>991084</v>
      </c>
      <c r="F13" s="1">
        <f t="shared" si="1"/>
        <v>58753161</v>
      </c>
      <c r="G13" s="7">
        <f t="shared" si="1"/>
        <v>26643144</v>
      </c>
      <c r="H13" s="2">
        <f t="shared" si="1"/>
        <v>32110017</v>
      </c>
      <c r="I13" s="3">
        <f t="shared" si="0"/>
        <v>32.564967633549365</v>
      </c>
      <c r="J13" s="8">
        <f t="shared" si="0"/>
        <v>32.767404707175878</v>
      </c>
      <c r="K13" s="4">
        <f t="shared" si="0"/>
        <v>32.398885462786204</v>
      </c>
    </row>
    <row r="14" spans="1:11" ht="20.100000000000001" customHeight="1" x14ac:dyDescent="0.2">
      <c r="A14" s="31" t="s">
        <v>2</v>
      </c>
      <c r="B14" s="32" t="s">
        <v>7</v>
      </c>
      <c r="C14" s="33">
        <f t="shared" ref="C14:H14" si="2">SUM(C7:C8)</f>
        <v>358226</v>
      </c>
      <c r="D14" s="34">
        <f t="shared" si="2"/>
        <v>182650</v>
      </c>
      <c r="E14" s="35">
        <f t="shared" si="2"/>
        <v>175576</v>
      </c>
      <c r="F14" s="33">
        <f t="shared" si="2"/>
        <v>6531710</v>
      </c>
      <c r="G14" s="36">
        <f t="shared" si="2"/>
        <v>2955547</v>
      </c>
      <c r="H14" s="37">
        <f t="shared" si="2"/>
        <v>3576163</v>
      </c>
      <c r="I14" s="38">
        <f t="shared" si="0"/>
        <v>18.233489473125903</v>
      </c>
      <c r="J14" s="39">
        <f t="shared" si="0"/>
        <v>16.181478237065427</v>
      </c>
      <c r="K14" s="40">
        <f t="shared" si="0"/>
        <v>20.368176743974118</v>
      </c>
    </row>
    <row r="15" spans="1:11" ht="20.100000000000001" customHeight="1" x14ac:dyDescent="0.2">
      <c r="A15" s="41"/>
      <c r="B15" s="42" t="s">
        <v>13</v>
      </c>
      <c r="C15" s="43">
        <f t="shared" ref="C15:H15" si="3">SUM(C9:C10)</f>
        <v>830220</v>
      </c>
      <c r="D15" s="44">
        <f t="shared" si="3"/>
        <v>376577</v>
      </c>
      <c r="E15" s="45">
        <f t="shared" si="3"/>
        <v>453643</v>
      </c>
      <c r="F15" s="43">
        <f t="shared" si="3"/>
        <v>23409525</v>
      </c>
      <c r="G15" s="46">
        <f t="shared" si="3"/>
        <v>10320736</v>
      </c>
      <c r="H15" s="47">
        <f t="shared" si="3"/>
        <v>13088789</v>
      </c>
      <c r="I15" s="48">
        <f t="shared" si="0"/>
        <v>28.196773144467731</v>
      </c>
      <c r="J15" s="49">
        <f t="shared" si="0"/>
        <v>27.406708322600689</v>
      </c>
      <c r="K15" s="50">
        <f t="shared" si="0"/>
        <v>28.852619791333716</v>
      </c>
    </row>
    <row r="16" spans="1:11" ht="20.100000000000001" customHeight="1" thickBot="1" x14ac:dyDescent="0.25">
      <c r="A16" s="51"/>
      <c r="B16" s="52" t="s">
        <v>8</v>
      </c>
      <c r="C16" s="53">
        <f t="shared" ref="C16:H16" si="4">SUM(C11:C12)</f>
        <v>615737</v>
      </c>
      <c r="D16" s="54">
        <f t="shared" si="4"/>
        <v>253872</v>
      </c>
      <c r="E16" s="55">
        <f t="shared" si="4"/>
        <v>361865</v>
      </c>
      <c r="F16" s="53">
        <f t="shared" si="4"/>
        <v>28811926</v>
      </c>
      <c r="G16" s="56">
        <f t="shared" si="4"/>
        <v>13366861</v>
      </c>
      <c r="H16" s="57">
        <f t="shared" si="4"/>
        <v>15445065</v>
      </c>
      <c r="I16" s="58">
        <f t="shared" si="0"/>
        <v>46.792585145930815</v>
      </c>
      <c r="J16" s="59">
        <f t="shared" si="0"/>
        <v>52.651970284237727</v>
      </c>
      <c r="K16" s="60">
        <f t="shared" si="0"/>
        <v>42.681842676136128</v>
      </c>
    </row>
    <row r="20" spans="6:8" x14ac:dyDescent="0.2">
      <c r="F20" s="61"/>
    </row>
    <row r="24" spans="6:8" x14ac:dyDescent="0.2">
      <c r="H24" s="62"/>
    </row>
    <row r="38" spans="10:12" x14ac:dyDescent="0.2">
      <c r="J38" s="63"/>
    </row>
    <row r="40" spans="10:12" x14ac:dyDescent="0.2">
      <c r="L40" s="64"/>
    </row>
  </sheetData>
  <mergeCells count="20">
    <mergeCell ref="D5:E5"/>
    <mergeCell ref="F4:H4"/>
    <mergeCell ref="A2:K2"/>
    <mergeCell ref="A14:A16"/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  <mergeCell ref="F5:F6"/>
    <mergeCell ref="I5:I6"/>
    <mergeCell ref="C4:E4"/>
    <mergeCell ref="C5:C6"/>
  </mergeCells>
  <phoneticPr fontId="7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36)</cp:lastModifiedBy>
  <cp:lastPrinted>2025-10-24T14:25:24Z</cp:lastPrinted>
  <dcterms:created xsi:type="dcterms:W3CDTF">1997-01-24T11:07:25Z</dcterms:created>
  <dcterms:modified xsi:type="dcterms:W3CDTF">2025-10-24T14:25:34Z</dcterms:modified>
</cp:coreProperties>
</file>